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8_{CDF67BDB-0529-49D1-8149-F96D045DC557}" xr6:coauthVersionLast="44" xr6:coauthVersionMax="44" xr10:uidLastSave="{00000000-0000-0000-0000-000000000000}"/>
  <workbookProtection workbookAlgorithmName="SHA-512" workbookHashValue="cqNIQ0epTSGuB1B5ZhoCTtyody/vdgdbKS7xxWGRG3XL5MtAhfJ2NticDzPFsFGunPnuDZbvMXkQqkHpmjgjMA==" workbookSaltValue="O91gMM7pEPd4yOkuf25azQ==" workbookSpinCount="100000" lockStructure="1"/>
  <bookViews>
    <workbookView xWindow="1200" yWindow="180" windowWidth="19290" windowHeight="10620" xr2:uid="{00000000-000D-0000-FFFF-FFFF00000000}"/>
  </bookViews>
  <sheets>
    <sheet name="Foglio1" sheetId="1" r:id="rId1"/>
    <sheet name="Foglio2" sheetId="2" r:id="rId2"/>
    <sheet name="Foglio3" sheetId="3" r:id="rId3"/>
    <sheet name="Foglio4" sheetId="4" r:id="rId4"/>
    <sheet name="Foglio5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7" i="1" l="1"/>
  <c r="I8" i="4" l="1"/>
  <c r="E8" i="4"/>
  <c r="M7" i="4" l="1"/>
  <c r="G7" i="1"/>
  <c r="G5" i="3"/>
  <c r="H4" i="3"/>
  <c r="M4" i="3" s="1"/>
  <c r="H6" i="1"/>
  <c r="M6" i="1" s="1"/>
  <c r="H5" i="1"/>
  <c r="M5" i="1" s="1"/>
  <c r="H4" i="1"/>
  <c r="H3" i="1"/>
  <c r="H3" i="2"/>
  <c r="M6" i="4"/>
  <c r="M4" i="4"/>
  <c r="H7" i="1" l="1"/>
  <c r="M5" i="4"/>
  <c r="M8" i="4" s="1"/>
  <c r="H3" i="3"/>
  <c r="H5" i="3" s="1"/>
  <c r="E7" i="5" l="1"/>
  <c r="M3" i="3" l="1"/>
  <c r="M5" i="3" s="1"/>
  <c r="J5" i="3"/>
  <c r="G4" i="2" l="1"/>
  <c r="J4" i="2"/>
  <c r="K3" i="2" l="1"/>
  <c r="M3" i="2"/>
  <c r="M4" i="1"/>
  <c r="M7" i="1" s="1"/>
  <c r="K3" i="1"/>
  <c r="M3" i="1" s="1"/>
  <c r="K7" i="1" l="1"/>
  <c r="K5" i="3"/>
  <c r="K4" i="2"/>
  <c r="H4" i="2"/>
  <c r="M4" i="2" l="1"/>
</calcChain>
</file>

<file path=xl/sharedStrings.xml><?xml version="1.0" encoding="utf-8"?>
<sst xmlns="http://schemas.openxmlformats.org/spreadsheetml/2006/main" count="46" uniqueCount="27">
  <si>
    <t>N. ore</t>
  </si>
  <si>
    <t xml:space="preserve"> COSTO FUNZIONALI</t>
  </si>
  <si>
    <t>COSTO  TOTALE</t>
  </si>
  <si>
    <t>COSTO   DOCENZE</t>
  </si>
  <si>
    <t>ITN</t>
  </si>
  <si>
    <t>Libretto di navigazione</t>
  </si>
  <si>
    <t>ITC</t>
  </si>
  <si>
    <t>IPSIA</t>
  </si>
  <si>
    <t>ORIENTAMENTO</t>
  </si>
  <si>
    <t>N. ore funzionali</t>
  </si>
  <si>
    <t>IMPORTO</t>
  </si>
  <si>
    <t>PROGETTI FIS</t>
  </si>
  <si>
    <r>
      <t xml:space="preserve"> </t>
    </r>
    <r>
      <rPr>
        <b/>
        <sz val="11"/>
        <color rgb="FFFF0000"/>
        <rFont val="Calibri"/>
        <family val="2"/>
        <scheme val="minor"/>
      </rPr>
      <t>PROGETTI TRASVERSALI IIS</t>
    </r>
  </si>
  <si>
    <t>N. ore docenza</t>
  </si>
  <si>
    <t>PROGETTI TRASVERSALI IIS</t>
  </si>
  <si>
    <t>GIORNATA DEL PLANETARIO</t>
  </si>
  <si>
    <t>PROGETTO MAPPE</t>
  </si>
  <si>
    <t>CERTIFICAZIONE CAMBRIGE + CONVERSAZIONE LINGUA INGLESE</t>
  </si>
  <si>
    <t>TABELLA ECONOMICA PROGETTI PTOF 2024/25</t>
  </si>
  <si>
    <t>La subaquea a scuola per vivere il mare</t>
  </si>
  <si>
    <t>Gruppo musicale (15 DOCENTE + 5 ATA)</t>
  </si>
  <si>
    <t>STAGE ALL'ESTERO+ CONVERSAZIONE LINGUA FRANCESE</t>
  </si>
  <si>
    <t>Progetti eTwinning
M.O.N.E.Y Matters-mentoring our new economic youth</t>
  </si>
  <si>
    <t>PROGETTO LEGALITA'</t>
  </si>
  <si>
    <t>Eco Fashion Accessories</t>
  </si>
  <si>
    <t>CORSI DI RECUPERO  ESTIVI                 € 6.696,30</t>
  </si>
  <si>
    <t>TOT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</si>
</sst>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2" fillId="0" borderId="0" xfId="0" applyFont="1"/>
    <xf numFmtId="0" fontId="4" fillId="0" borderId="0" xfId="0" applyFont="1"/>
    <xf numFmtId="2" fontId="4" fillId="0" borderId="0" xfId="0" applyNumberFormat="1" applyFont="1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/>
    <xf numFmtId="0" fontId="0" fillId="0" borderId="0" xfId="0" applyAlignment="1"/>
    <xf numFmtId="0" fontId="0" fillId="0" borderId="0" xfId="0"/>
    <xf numFmtId="0" fontId="3" fillId="0" borderId="0" xfId="0" applyFont="1" applyAlignment="1"/>
    <xf numFmtId="0" fontId="3" fillId="0" borderId="0" xfId="0" applyFont="1"/>
    <xf numFmtId="0" fontId="0" fillId="0" borderId="0" xfId="0"/>
    <xf numFmtId="2" fontId="0" fillId="0" borderId="0" xfId="0" applyNumberFormat="1"/>
    <xf numFmtId="0" fontId="3" fillId="0" borderId="0" xfId="0" applyFont="1"/>
    <xf numFmtId="2" fontId="3" fillId="0" borderId="0" xfId="0" applyNumberFormat="1" applyFont="1"/>
    <xf numFmtId="0" fontId="2" fillId="0" borderId="0" xfId="0" applyFont="1"/>
    <xf numFmtId="2" fontId="4" fillId="0" borderId="0" xfId="0" applyNumberFormat="1" applyFont="1"/>
    <xf numFmtId="2" fontId="0" fillId="0" borderId="0" xfId="0" applyNumberFormat="1"/>
    <xf numFmtId="0" fontId="0" fillId="0" borderId="0" xfId="0"/>
    <xf numFmtId="0" fontId="0" fillId="0" borderId="0" xfId="0" applyFill="1" applyBorder="1"/>
    <xf numFmtId="0" fontId="4" fillId="0" borderId="0" xfId="0" applyFont="1"/>
    <xf numFmtId="0" fontId="0" fillId="0" borderId="0" xfId="0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2" fontId="3" fillId="0" borderId="0" xfId="0" applyNumberFormat="1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 applyBorder="1"/>
    <xf numFmtId="0" fontId="3" fillId="0" borderId="0" xfId="0" applyFont="1" applyAlignment="1">
      <alignment horizontal="left" wrapText="1"/>
    </xf>
    <xf numFmtId="0" fontId="3" fillId="0" borderId="0" xfId="0" applyFont="1" applyFill="1" applyBorder="1" applyAlignment="1">
      <alignment horizontal="right"/>
    </xf>
    <xf numFmtId="2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2" fontId="4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zoomScale="92" zoomScaleNormal="90" workbookViewId="0">
      <selection activeCell="J16" sqref="J16"/>
    </sheetView>
  </sheetViews>
  <sheetFormatPr defaultRowHeight="15" x14ac:dyDescent="0.25"/>
  <cols>
    <col min="6" max="6" width="16.28515625" customWidth="1"/>
    <col min="10" max="10" width="9.28515625" style="2"/>
  </cols>
  <sheetData>
    <row r="1" spans="1:14" x14ac:dyDescent="0.25">
      <c r="A1" s="27" t="s">
        <v>18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4" x14ac:dyDescent="0.25">
      <c r="A2" s="3" t="s">
        <v>4</v>
      </c>
      <c r="G2" s="1" t="s">
        <v>0</v>
      </c>
      <c r="H2" s="21" t="s">
        <v>1</v>
      </c>
      <c r="I2" s="21"/>
      <c r="J2" s="2" t="s">
        <v>0</v>
      </c>
      <c r="K2" s="21" t="s">
        <v>3</v>
      </c>
      <c r="L2" s="21"/>
      <c r="M2" s="21" t="s">
        <v>2</v>
      </c>
      <c r="N2" s="21"/>
    </row>
    <row r="3" spans="1:14" x14ac:dyDescent="0.25">
      <c r="A3" s="26" t="s">
        <v>17</v>
      </c>
      <c r="B3" s="26"/>
      <c r="C3" s="26"/>
      <c r="D3" s="26"/>
      <c r="E3" s="26"/>
      <c r="F3" s="26"/>
      <c r="G3" s="7">
        <v>12</v>
      </c>
      <c r="H3" s="21">
        <f>PRODUCT(G3,19.25)</f>
        <v>231</v>
      </c>
      <c r="I3" s="21"/>
      <c r="J3" s="2">
        <v>0</v>
      </c>
      <c r="K3" s="21">
        <f>J3*35</f>
        <v>0</v>
      </c>
      <c r="L3" s="21"/>
      <c r="M3" s="20">
        <f>H3+K3</f>
        <v>231</v>
      </c>
      <c r="N3" s="20"/>
    </row>
    <row r="4" spans="1:14" x14ac:dyDescent="0.25">
      <c r="A4" s="21" t="s">
        <v>5</v>
      </c>
      <c r="B4" s="21"/>
      <c r="C4" s="21"/>
      <c r="D4" s="21"/>
      <c r="E4" s="21"/>
      <c r="F4" s="21"/>
      <c r="G4" s="11">
        <v>20</v>
      </c>
      <c r="H4" s="22">
        <f>G4*19.25</f>
        <v>385</v>
      </c>
      <c r="I4" s="22"/>
      <c r="J4" s="2">
        <v>0</v>
      </c>
      <c r="K4" s="21">
        <v>0</v>
      </c>
      <c r="L4" s="21"/>
      <c r="M4" s="20">
        <f>H4+K4</f>
        <v>385</v>
      </c>
      <c r="N4" s="20"/>
    </row>
    <row r="5" spans="1:14" s="14" customFormat="1" x14ac:dyDescent="0.25">
      <c r="A5" s="26" t="s">
        <v>20</v>
      </c>
      <c r="B5" s="26"/>
      <c r="C5" s="26"/>
      <c r="D5" s="26"/>
      <c r="E5" s="26"/>
      <c r="G5" s="14">
        <v>20</v>
      </c>
      <c r="H5" s="24">
        <f>G5*19.25</f>
        <v>385</v>
      </c>
      <c r="I5" s="24"/>
      <c r="J5" s="14">
        <v>0</v>
      </c>
      <c r="L5" s="14">
        <v>0</v>
      </c>
      <c r="M5" s="25">
        <f xml:space="preserve"> H5+K5</f>
        <v>385</v>
      </c>
      <c r="N5" s="25"/>
    </row>
    <row r="6" spans="1:14" s="14" customFormat="1" x14ac:dyDescent="0.25">
      <c r="A6" s="26" t="s">
        <v>19</v>
      </c>
      <c r="B6" s="26"/>
      <c r="C6" s="26"/>
      <c r="D6" s="26"/>
      <c r="E6" s="26"/>
      <c r="F6" s="26"/>
      <c r="G6" s="14">
        <v>6</v>
      </c>
      <c r="H6" s="24">
        <f>G6*19.25</f>
        <v>115.5</v>
      </c>
      <c r="I6" s="24"/>
      <c r="J6" s="14">
        <v>0</v>
      </c>
      <c r="L6" s="14">
        <v>0</v>
      </c>
      <c r="M6" s="25">
        <f>H6+K6</f>
        <v>115.5</v>
      </c>
      <c r="N6" s="25"/>
    </row>
    <row r="7" spans="1:14" x14ac:dyDescent="0.25">
      <c r="A7" s="18" t="s">
        <v>26</v>
      </c>
      <c r="G7" s="4">
        <f>SUM(G3:G6)</f>
        <v>58</v>
      </c>
      <c r="H7" s="23">
        <f>SUM(H3:H6)</f>
        <v>1116.5</v>
      </c>
      <c r="I7" s="23"/>
      <c r="J7" s="4">
        <f>SUM(J3:J4)</f>
        <v>0</v>
      </c>
      <c r="K7" s="23">
        <f>SUM(K3:K4)</f>
        <v>0</v>
      </c>
      <c r="L7" s="23"/>
      <c r="M7" s="19">
        <f>SUM(M3:M6)</f>
        <v>1116.5</v>
      </c>
      <c r="N7" s="19"/>
    </row>
    <row r="19" spans="15:15" x14ac:dyDescent="0.25">
      <c r="O19" s="1"/>
    </row>
  </sheetData>
  <mergeCells count="21">
    <mergeCell ref="A1:L1"/>
    <mergeCell ref="A3:F3"/>
    <mergeCell ref="K3:L3"/>
    <mergeCell ref="K2:L2"/>
    <mergeCell ref="M2:N2"/>
    <mergeCell ref="H3:I3"/>
    <mergeCell ref="H2:I2"/>
    <mergeCell ref="M3:N3"/>
    <mergeCell ref="M7:N7"/>
    <mergeCell ref="M4:N4"/>
    <mergeCell ref="K4:L4"/>
    <mergeCell ref="H4:I4"/>
    <mergeCell ref="A4:F4"/>
    <mergeCell ref="H7:I7"/>
    <mergeCell ref="K7:L7"/>
    <mergeCell ref="H5:I5"/>
    <mergeCell ref="M5:N5"/>
    <mergeCell ref="A5:E5"/>
    <mergeCell ref="A6:F6"/>
    <mergeCell ref="H6:I6"/>
    <mergeCell ref="M6:N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9"/>
  <sheetViews>
    <sheetView zoomScaleNormal="100" workbookViewId="0">
      <selection activeCell="A4" sqref="A4"/>
    </sheetView>
  </sheetViews>
  <sheetFormatPr defaultRowHeight="15" x14ac:dyDescent="0.25"/>
  <cols>
    <col min="6" max="6" width="22.7109375" customWidth="1"/>
  </cols>
  <sheetData>
    <row r="1" spans="1:14" x14ac:dyDescent="0.25">
      <c r="A1" s="27" t="s">
        <v>18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"/>
      <c r="N1" s="2"/>
    </row>
    <row r="2" spans="1:14" x14ac:dyDescent="0.25">
      <c r="A2" s="3" t="s">
        <v>6</v>
      </c>
      <c r="B2" s="2"/>
      <c r="C2" s="2"/>
      <c r="D2" s="2"/>
      <c r="E2" s="2"/>
      <c r="F2" s="2"/>
      <c r="G2" s="1" t="s">
        <v>0</v>
      </c>
      <c r="H2" s="21" t="s">
        <v>1</v>
      </c>
      <c r="I2" s="21"/>
      <c r="J2" s="2" t="s">
        <v>0</v>
      </c>
      <c r="K2" s="21" t="s">
        <v>3</v>
      </c>
      <c r="L2" s="21"/>
      <c r="M2" s="21" t="s">
        <v>2</v>
      </c>
      <c r="N2" s="21"/>
    </row>
    <row r="3" spans="1:14" x14ac:dyDescent="0.25">
      <c r="A3" s="30" t="s">
        <v>21</v>
      </c>
      <c r="B3" s="30"/>
      <c r="C3" s="30"/>
      <c r="D3" s="30"/>
      <c r="E3" s="30"/>
      <c r="F3" s="30"/>
      <c r="G3" s="13">
        <v>12</v>
      </c>
      <c r="H3" s="31">
        <f>PRODUCT(G3,19.25)</f>
        <v>231</v>
      </c>
      <c r="I3" s="31"/>
      <c r="J3" s="13">
        <v>0</v>
      </c>
      <c r="K3" s="31">
        <f>PRODUCT(J3,35)</f>
        <v>0</v>
      </c>
      <c r="L3" s="31"/>
      <c r="M3" s="32">
        <f t="shared" ref="M3" si="0">H3+K3</f>
        <v>231</v>
      </c>
      <c r="N3" s="32"/>
    </row>
    <row r="4" spans="1:14" x14ac:dyDescent="0.25">
      <c r="A4" s="18" t="s">
        <v>26</v>
      </c>
      <c r="B4" s="2"/>
      <c r="C4" s="2"/>
      <c r="D4" s="2"/>
      <c r="E4" s="2"/>
      <c r="F4" s="2"/>
      <c r="G4" s="4">
        <f>SUM(G3:G3)</f>
        <v>12</v>
      </c>
      <c r="H4" s="23">
        <f>SUM(H3:H3)</f>
        <v>231</v>
      </c>
      <c r="I4" s="23"/>
      <c r="J4" s="4">
        <f>SUM(J3:J3)</f>
        <v>0</v>
      </c>
      <c r="K4" s="23">
        <f>SUM(K3:K3)</f>
        <v>0</v>
      </c>
      <c r="L4" s="23"/>
      <c r="M4" s="19">
        <f>SUM(M3:M3)</f>
        <v>231</v>
      </c>
      <c r="N4" s="19"/>
    </row>
    <row r="8" spans="1:14" x14ac:dyDescent="0.25">
      <c r="A8" s="28"/>
      <c r="B8" s="29"/>
      <c r="C8" s="29"/>
      <c r="D8" s="29"/>
      <c r="E8" s="29"/>
      <c r="F8" s="29"/>
    </row>
    <row r="9" spans="1:14" x14ac:dyDescent="0.25">
      <c r="A9" s="29"/>
      <c r="B9" s="29"/>
      <c r="C9" s="29"/>
      <c r="D9" s="29"/>
      <c r="E9" s="29"/>
      <c r="F9" s="29"/>
    </row>
  </sheetData>
  <mergeCells count="12">
    <mergeCell ref="A8:F9"/>
    <mergeCell ref="A1:L1"/>
    <mergeCell ref="H2:I2"/>
    <mergeCell ref="K2:L2"/>
    <mergeCell ref="M2:N2"/>
    <mergeCell ref="A3:F3"/>
    <mergeCell ref="H3:I3"/>
    <mergeCell ref="K3:L3"/>
    <mergeCell ref="M3:N3"/>
    <mergeCell ref="H4:I4"/>
    <mergeCell ref="K4:L4"/>
    <mergeCell ref="M4:N4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8"/>
  <sheetViews>
    <sheetView zoomScale="97" zoomScaleNormal="70" workbookViewId="0">
      <selection activeCell="D11" sqref="D11"/>
    </sheetView>
  </sheetViews>
  <sheetFormatPr defaultRowHeight="15" x14ac:dyDescent="0.25"/>
  <cols>
    <col min="6" max="6" width="15.5703125" customWidth="1"/>
  </cols>
  <sheetData>
    <row r="1" spans="1:14" x14ac:dyDescent="0.25">
      <c r="A1" s="27" t="s">
        <v>18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"/>
      <c r="N1" s="2"/>
    </row>
    <row r="2" spans="1:14" x14ac:dyDescent="0.25">
      <c r="A2" s="3" t="s">
        <v>7</v>
      </c>
      <c r="B2" s="2"/>
      <c r="C2" s="2"/>
      <c r="D2" s="2"/>
      <c r="E2" s="2"/>
      <c r="F2" s="2"/>
      <c r="G2" s="1" t="s">
        <v>0</v>
      </c>
      <c r="H2" s="21" t="s">
        <v>1</v>
      </c>
      <c r="I2" s="21"/>
      <c r="J2" s="2" t="s">
        <v>0</v>
      </c>
      <c r="K2" s="21" t="s">
        <v>3</v>
      </c>
      <c r="L2" s="21"/>
      <c r="M2" s="21" t="s">
        <v>2</v>
      </c>
      <c r="N2" s="21"/>
    </row>
    <row r="3" spans="1:14" s="7" customFormat="1" x14ac:dyDescent="0.25">
      <c r="A3" s="36" t="s">
        <v>22</v>
      </c>
      <c r="B3" s="30"/>
      <c r="C3" s="30"/>
      <c r="D3" s="30"/>
      <c r="E3" s="30"/>
      <c r="F3" s="12"/>
      <c r="G3" s="13">
        <v>16</v>
      </c>
      <c r="H3" s="35">
        <f>G3*19.25</f>
        <v>308</v>
      </c>
      <c r="I3" s="35"/>
      <c r="J3" s="13">
        <v>0</v>
      </c>
      <c r="K3" s="31">
        <v>0</v>
      </c>
      <c r="L3" s="31"/>
      <c r="M3" s="32">
        <f t="shared" ref="M3" si="0">H3+K3</f>
        <v>308</v>
      </c>
      <c r="N3" s="32"/>
    </row>
    <row r="4" spans="1:14" s="14" customFormat="1" x14ac:dyDescent="0.25">
      <c r="A4" s="36" t="s">
        <v>24</v>
      </c>
      <c r="B4" s="36"/>
      <c r="C4" s="36"/>
      <c r="D4" s="36"/>
      <c r="E4" s="36"/>
      <c r="F4" s="12"/>
      <c r="G4" s="16">
        <v>20</v>
      </c>
      <c r="H4" s="37">
        <f>G4*19.25</f>
        <v>385</v>
      </c>
      <c r="I4" s="37"/>
      <c r="J4" s="16">
        <v>0</v>
      </c>
      <c r="K4" s="16"/>
      <c r="L4" s="16">
        <v>0</v>
      </c>
      <c r="M4" s="38">
        <f>H4+K4</f>
        <v>385</v>
      </c>
      <c r="N4" s="38"/>
    </row>
    <row r="5" spans="1:14" x14ac:dyDescent="0.25">
      <c r="A5" s="18" t="s">
        <v>26</v>
      </c>
      <c r="B5" s="2"/>
      <c r="C5" s="2"/>
      <c r="D5" s="2"/>
      <c r="E5" s="2"/>
      <c r="F5" s="2"/>
      <c r="G5" s="4">
        <f>SUM(G3:G4)</f>
        <v>36</v>
      </c>
      <c r="H5" s="23">
        <f>SUM(H3:H4)</f>
        <v>693</v>
      </c>
      <c r="I5" s="23"/>
      <c r="J5" s="4">
        <f>SUM(J3:J3)</f>
        <v>0</v>
      </c>
      <c r="K5" s="23">
        <f>SUM(K3:K3)</f>
        <v>0</v>
      </c>
      <c r="L5" s="23"/>
      <c r="M5" s="19">
        <f>SUM(M3:M4)</f>
        <v>693</v>
      </c>
      <c r="N5" s="19"/>
    </row>
    <row r="6" spans="1:14" s="2" customFormat="1" x14ac:dyDescent="0.25">
      <c r="A6"/>
      <c r="B6"/>
      <c r="C6"/>
      <c r="D6"/>
      <c r="E6"/>
      <c r="F6"/>
      <c r="G6"/>
      <c r="H6"/>
      <c r="I6"/>
      <c r="J6"/>
      <c r="K6"/>
      <c r="L6"/>
      <c r="M6"/>
      <c r="N6"/>
    </row>
    <row r="7" spans="1:14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5">
      <c r="A8" s="33"/>
      <c r="B8" s="34"/>
      <c r="C8" s="34"/>
      <c r="D8" s="34"/>
      <c r="E8" s="34"/>
      <c r="F8" s="34"/>
      <c r="G8" s="34"/>
    </row>
  </sheetData>
  <mergeCells count="15">
    <mergeCell ref="A1:L1"/>
    <mergeCell ref="H2:I2"/>
    <mergeCell ref="K2:L2"/>
    <mergeCell ref="M2:N2"/>
    <mergeCell ref="A8:G8"/>
    <mergeCell ref="H3:I3"/>
    <mergeCell ref="K3:L3"/>
    <mergeCell ref="M3:N3"/>
    <mergeCell ref="A3:E3"/>
    <mergeCell ref="H5:I5"/>
    <mergeCell ref="K5:L5"/>
    <mergeCell ref="M5:N5"/>
    <mergeCell ref="A4:E4"/>
    <mergeCell ref="H4:I4"/>
    <mergeCell ref="M4:N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0"/>
  <sheetViews>
    <sheetView zoomScaleNormal="100" workbookViewId="0">
      <selection activeCell="A8" sqref="A8"/>
    </sheetView>
  </sheetViews>
  <sheetFormatPr defaultRowHeight="15" x14ac:dyDescent="0.25"/>
  <cols>
    <col min="8" max="11" width="8.7109375" style="7"/>
  </cols>
  <sheetData>
    <row r="1" spans="1:14" x14ac:dyDescent="0.25">
      <c r="A1" s="39" t="s">
        <v>12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3" spans="1:14" x14ac:dyDescent="0.25">
      <c r="E3" s="21" t="s">
        <v>9</v>
      </c>
      <c r="F3" s="21"/>
      <c r="G3" s="21"/>
      <c r="H3" s="26" t="s">
        <v>13</v>
      </c>
      <c r="I3" s="26"/>
      <c r="J3" s="6"/>
      <c r="K3" s="6"/>
      <c r="M3" s="21" t="s">
        <v>10</v>
      </c>
      <c r="N3" s="21"/>
    </row>
    <row r="4" spans="1:14" x14ac:dyDescent="0.25">
      <c r="A4" s="21" t="s">
        <v>8</v>
      </c>
      <c r="B4" s="21"/>
      <c r="C4" s="21"/>
      <c r="E4" s="21">
        <v>440</v>
      </c>
      <c r="F4" s="21"/>
      <c r="I4" s="7">
        <v>0</v>
      </c>
      <c r="M4" s="17">
        <f>E4*19.25+I4*35</f>
        <v>8470</v>
      </c>
    </row>
    <row r="5" spans="1:14" x14ac:dyDescent="0.25">
      <c r="A5" s="21" t="s">
        <v>15</v>
      </c>
      <c r="B5" s="21"/>
      <c r="C5" s="21"/>
      <c r="D5" s="7"/>
      <c r="E5" s="21">
        <v>90</v>
      </c>
      <c r="F5" s="21"/>
      <c r="G5" s="7"/>
      <c r="I5" s="7">
        <v>0</v>
      </c>
      <c r="M5" s="17">
        <f>E5*19.25</f>
        <v>1732.5</v>
      </c>
    </row>
    <row r="6" spans="1:14" x14ac:dyDescent="0.25">
      <c r="A6" s="26" t="s">
        <v>16</v>
      </c>
      <c r="B6" s="26"/>
      <c r="C6" s="26"/>
      <c r="F6">
        <v>0</v>
      </c>
      <c r="I6" s="7">
        <v>10</v>
      </c>
      <c r="M6" s="15">
        <f>I6*38.5</f>
        <v>385</v>
      </c>
    </row>
    <row r="7" spans="1:14" s="14" customFormat="1" x14ac:dyDescent="0.25">
      <c r="A7" s="26" t="s">
        <v>23</v>
      </c>
      <c r="B7" s="26"/>
      <c r="C7" s="26"/>
      <c r="D7" s="26"/>
      <c r="E7" s="41">
        <v>40</v>
      </c>
      <c r="F7" s="41"/>
      <c r="I7" s="14">
        <v>0</v>
      </c>
      <c r="M7" s="15">
        <f>E7*19.5</f>
        <v>780</v>
      </c>
    </row>
    <row r="8" spans="1:14" x14ac:dyDescent="0.25">
      <c r="A8" s="18" t="s">
        <v>26</v>
      </c>
      <c r="E8" s="41">
        <f>SUM(E4:E7)</f>
        <v>570</v>
      </c>
      <c r="F8" s="41"/>
      <c r="I8" s="7">
        <f>SUM(I4:I7)</f>
        <v>10</v>
      </c>
      <c r="M8" s="15">
        <f>SUM(M4:M7)</f>
        <v>11367.5</v>
      </c>
    </row>
    <row r="12" spans="1:14" x14ac:dyDescent="0.25">
      <c r="A12" s="40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</row>
    <row r="19" spans="1:18" x14ac:dyDescent="0.25">
      <c r="A19" s="34"/>
      <c r="B19" s="34"/>
      <c r="C19" s="34"/>
      <c r="D19" s="34"/>
      <c r="E19" s="34"/>
    </row>
    <row r="20" spans="1:18" x14ac:dyDescent="0.25">
      <c r="G20" s="1"/>
      <c r="H20" s="8"/>
      <c r="I20" s="8"/>
      <c r="J20" s="8"/>
      <c r="K20" s="8"/>
      <c r="L20" s="21"/>
      <c r="M20" s="21"/>
      <c r="N20" s="2"/>
      <c r="O20" s="21"/>
      <c r="P20" s="21"/>
      <c r="Q20" s="21"/>
      <c r="R20" s="21"/>
    </row>
  </sheetData>
  <mergeCells count="17">
    <mergeCell ref="L20:M20"/>
    <mergeCell ref="O20:P20"/>
    <mergeCell ref="Q20:R20"/>
    <mergeCell ref="A19:E19"/>
    <mergeCell ref="A1:N1"/>
    <mergeCell ref="A4:C4"/>
    <mergeCell ref="E3:G3"/>
    <mergeCell ref="M3:N3"/>
    <mergeCell ref="A12:L12"/>
    <mergeCell ref="A5:C5"/>
    <mergeCell ref="E5:F5"/>
    <mergeCell ref="H3:I3"/>
    <mergeCell ref="E4:F4"/>
    <mergeCell ref="A6:C6"/>
    <mergeCell ref="A7:D7"/>
    <mergeCell ref="E8:F8"/>
    <mergeCell ref="E7:F7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4"/>
  <sheetViews>
    <sheetView workbookViewId="0">
      <selection activeCell="C6" sqref="C6"/>
    </sheetView>
  </sheetViews>
  <sheetFormatPr defaultRowHeight="15" x14ac:dyDescent="0.25"/>
  <sheetData>
    <row r="1" spans="1:7" x14ac:dyDescent="0.25">
      <c r="A1" s="40" t="s">
        <v>11</v>
      </c>
      <c r="B1" s="34"/>
      <c r="C1" s="34"/>
      <c r="D1" s="34"/>
      <c r="E1" s="34"/>
    </row>
    <row r="3" spans="1:7" x14ac:dyDescent="0.25">
      <c r="A3" s="3" t="s">
        <v>4</v>
      </c>
      <c r="D3" s="5"/>
      <c r="E3" s="19">
        <v>1116.5</v>
      </c>
      <c r="F3" s="19"/>
    </row>
    <row r="4" spans="1:7" x14ac:dyDescent="0.25">
      <c r="A4" s="3" t="s">
        <v>6</v>
      </c>
      <c r="E4" s="43">
        <v>231</v>
      </c>
      <c r="F4" s="43"/>
    </row>
    <row r="5" spans="1:7" x14ac:dyDescent="0.25">
      <c r="A5" s="3" t="s">
        <v>7</v>
      </c>
      <c r="E5" s="43">
        <v>693</v>
      </c>
      <c r="F5" s="43"/>
    </row>
    <row r="6" spans="1:7" x14ac:dyDescent="0.25">
      <c r="A6" s="9" t="s">
        <v>14</v>
      </c>
      <c r="B6" s="10"/>
      <c r="C6" s="7"/>
      <c r="E6" s="43">
        <v>11370</v>
      </c>
      <c r="F6" s="43"/>
    </row>
    <row r="7" spans="1:7" x14ac:dyDescent="0.25">
      <c r="E7" s="44">
        <f>SUM(E3:E6)</f>
        <v>13410.5</v>
      </c>
      <c r="F7" s="44"/>
    </row>
    <row r="14" spans="1:7" x14ac:dyDescent="0.25">
      <c r="A14" s="42" t="s">
        <v>25</v>
      </c>
      <c r="B14" s="26"/>
      <c r="C14" s="26"/>
      <c r="D14" s="26"/>
      <c r="E14" s="26"/>
      <c r="F14" s="26"/>
      <c r="G14" s="26"/>
    </row>
  </sheetData>
  <mergeCells count="7">
    <mergeCell ref="A14:G14"/>
    <mergeCell ref="A1:E1"/>
    <mergeCell ref="E3:F3"/>
    <mergeCell ref="E4:F4"/>
    <mergeCell ref="E5:F5"/>
    <mergeCell ref="E6:F6"/>
    <mergeCell ref="E7:F7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Foglio1</vt:lpstr>
      <vt:lpstr>Foglio2</vt:lpstr>
      <vt:lpstr>Foglio3</vt:lpstr>
      <vt:lpstr>Foglio4</vt:lpstr>
      <vt:lpstr>Foglio5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2024-10-28T21:47:27Z</dcterms:modified>
</cp:coreProperties>
</file>